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oprogramowanie" sheetId="1" r:id="rId1"/>
    <sheet name="właściwy plik -elektroniki" sheetId="2" r:id="rId2"/>
  </sheets>
  <definedNames/>
  <calcPr fullCalcOnLoad="1"/>
</workbook>
</file>

<file path=xl/sharedStrings.xml><?xml version="1.0" encoding="utf-8"?>
<sst xmlns="http://schemas.openxmlformats.org/spreadsheetml/2006/main" count="153" uniqueCount="135">
  <si>
    <t>SieŤ teletransmisji Satchnet</t>
  </si>
  <si>
    <t>SieŤ komputerowa HUB16,PATCH PAWEL;szafa</t>
  </si>
  <si>
    <t>SYSTEM WIZUALIZACJI ENERGII ELEKTRYCZNEJ</t>
  </si>
  <si>
    <t>MONITOROWANIE POBORU ENERGII ELEKTRYCZNE</t>
  </si>
  <si>
    <t>Mikrokomputer PENTIUM 166</t>
  </si>
  <si>
    <t>Drukarka OKI ML3321 - iglowa</t>
  </si>
  <si>
    <t>MONITOR BENQ T 705</t>
  </si>
  <si>
    <t>drukarka OKI 3321-obs’uga klient˘w</t>
  </si>
  <si>
    <t>DRUKARKA LAS1015</t>
  </si>
  <si>
    <t>Komputer PC-ciep’ownia</t>
  </si>
  <si>
    <t>Komputer osobisty +DRUKARKA DJ 895</t>
  </si>
  <si>
    <t>KOMPUTER NOTEBOOK ARISTO FT 8800</t>
  </si>
  <si>
    <t>DRUKARKA HP DJ 1220C</t>
  </si>
  <si>
    <t>LAPTOP ARISTO OPTIMA</t>
  </si>
  <si>
    <t>ZESTAW KOMPUTEROWY +DRUKARKA DJ 5150</t>
  </si>
  <si>
    <t>ZESTAW KOMPUTEROWY-DZIAL TS</t>
  </si>
  <si>
    <t>KOMPUTER NOTEBOOK DELL D620</t>
  </si>
  <si>
    <t>SERWER IBHX3500</t>
  </si>
  <si>
    <t>DRUKARKA HP LJCP 5225 N LASER COLOR</t>
  </si>
  <si>
    <t>SERWER SYSTEMU ZARZADZANIA</t>
  </si>
  <si>
    <t>SERWER TELEFONICZNY PBX LIBRA</t>
  </si>
  <si>
    <t>Drukarka HP DJ 895 - Specj.ds.obs’ugi od</t>
  </si>
  <si>
    <t>Stacja wizualizacyjna</t>
  </si>
  <si>
    <t>AUTOMATYKA KOTśA WR-25 NR2</t>
  </si>
  <si>
    <t>Miernik "UNIPAP-100"</t>
  </si>
  <si>
    <t>Szafy system.sterowania kotlow WR-25 i u</t>
  </si>
  <si>
    <t>RADIOWA SIEC WYMIANY DANYCH</t>
  </si>
  <si>
    <t>OBCHODOWY SYSTEM RADIOWEGO ODCZYTU LICZN</t>
  </si>
  <si>
    <t>TELEMETRIA LICZNIK˘W CIEP’A</t>
  </si>
  <si>
    <t>SYSTEM ALARMOWY</t>
  </si>
  <si>
    <t>Siec lacznosci bezprzewodowej</t>
  </si>
  <si>
    <t>SYSTEM TELEWIZJI PRZEMYS’OWEJ CCTV</t>
  </si>
  <si>
    <t>KLIMATYZATOR LG LS-T186 AAL</t>
  </si>
  <si>
    <t>KLIMATYZATOR LG LS R126AAL</t>
  </si>
  <si>
    <t>KLIMATYZATOR LG LS-T186AAL</t>
  </si>
  <si>
    <t>Przeplywomierz ultradzwiekowy SONO-1000</t>
  </si>
  <si>
    <t>Przeplywomierz ultradzwiekowy SONO -100</t>
  </si>
  <si>
    <t>Licznik ciepla ul.Torowa, Nysa</t>
  </si>
  <si>
    <t>Licznik ciepla ul.Grodkowska , Nysa</t>
  </si>
  <si>
    <t>Licznik ciepla os.Rodziewiczowny J-3 , N</t>
  </si>
  <si>
    <t>Licznik ciepla ul.Piastowska 33 BS</t>
  </si>
  <si>
    <t>Licznik ciepla ul.Wroclawska 11 PSS</t>
  </si>
  <si>
    <t>Licznik ciepla ul.Kolejowa UMiG</t>
  </si>
  <si>
    <t>Licznik ciepla Rynek 14,15</t>
  </si>
  <si>
    <t>Licznik ciepla Rynek 11,12,13</t>
  </si>
  <si>
    <t>Licznik ciepla ul.Kr.Jadwigi 2-4</t>
  </si>
  <si>
    <t>Licznik ciepla ul.A.Krajowej 30-34</t>
  </si>
  <si>
    <t>Licznik ciep’a ul.Armii Krajowej 11</t>
  </si>
  <si>
    <t>Licznik ciep’a ul.Piastowska 18-24</t>
  </si>
  <si>
    <t>licznik ciep’a ul. Zjednoczenia 17-21</t>
  </si>
  <si>
    <t>Licznik ciep’a ul.Zjednoczenia 23-27</t>
  </si>
  <si>
    <t>Licznik ciepla ul.R.Garncarski 10-12</t>
  </si>
  <si>
    <t>Licznik ciep’a ul.Tkacka 7-9</t>
  </si>
  <si>
    <t>Licznik ciep’a ul.Tkacka 1A,1B</t>
  </si>
  <si>
    <t>Licznik ciep’a ul.B.Jaros’wa 10-12</t>
  </si>
  <si>
    <t>Licznik ciep’a UL.Rynek 31</t>
  </si>
  <si>
    <t>Licznik ciep’a ul.K.Miarki 1-5</t>
  </si>
  <si>
    <t>Licznik ciep’a ul.Rynek 34-35</t>
  </si>
  <si>
    <t>Licznik ciepla ul.Rynek 32-33</t>
  </si>
  <si>
    <t>Licznik ciep’a ul.Ujejskiego 10</t>
  </si>
  <si>
    <t>Licznik ciep’a ul.Kožciuszki 5,5a</t>
  </si>
  <si>
    <t>Licznik ciep’a ul.Kožciuszki 5b,5c</t>
  </si>
  <si>
    <t>Licznik ciep’a ul.Kili¤skiego 2</t>
  </si>
  <si>
    <t>Licznik ciep’a ul.Ujejskiego 8-8a</t>
  </si>
  <si>
    <t>Licznik ciep’a ul.Ujejskiego 19</t>
  </si>
  <si>
    <t>Licznik ciep’a ul.Wa’owa 4-6</t>
  </si>
  <si>
    <t>Licznik ciep’a ul.Wa’owa 8-10</t>
  </si>
  <si>
    <t>Licznik ciep’a ul.Tkacka 3-5</t>
  </si>
  <si>
    <t>Licznik ciepla ul.B.Jaros’awa 2-4</t>
  </si>
  <si>
    <t>Licznik ciep’a ul.Parkowa 1-7</t>
  </si>
  <si>
    <t>Licznik ciepla ul.Piastowska 39</t>
  </si>
  <si>
    <t>Licznik ciep’a ul.Wolnožci 1-5</t>
  </si>
  <si>
    <t>Licznik ciep’a ul.A.Krajowej 36-42</t>
  </si>
  <si>
    <t>Licznik ciep’a ul.A.Krajowej 28</t>
  </si>
  <si>
    <t>Licznik ciep’a ul.Grodzka 1</t>
  </si>
  <si>
    <t>Licznik ciep’a ul.Wa’owa 10 a</t>
  </si>
  <si>
    <t>Licznik ciep’a ul.Korczaka</t>
  </si>
  <si>
    <t>Licznik ciep’a ul.Rynek 22</t>
  </si>
  <si>
    <t>Licznik ciep’a ul.Rynek 27-30</t>
  </si>
  <si>
    <t>Licznik ciep’a ul.Wroc’awska 16-20</t>
  </si>
  <si>
    <t>LIcznik ciep’a ul.Marcinkowskiego(Metalo</t>
  </si>
  <si>
    <t>Licznik ciep’a K-423</t>
  </si>
  <si>
    <t>LICZNIK CIEPA Q-15M3/H UL.RYNEK 31</t>
  </si>
  <si>
    <t>CIEPśOMIERZ ULTRADZWIEKOWY SONOKAL 3000</t>
  </si>
  <si>
    <t>LICZNIK CIEP’A SIEMENS UH50-A70C-PL06-E</t>
  </si>
  <si>
    <t>AUTOMATYKA I MONITORING KOTLOWNI K-424</t>
  </si>
  <si>
    <t>WAGA ELEKTRONICZNA TAMOWA TYP WMTP</t>
  </si>
  <si>
    <t>Induktorowy miernik uziemien</t>
  </si>
  <si>
    <t>REJETRATOR- RDT-50-4</t>
  </si>
  <si>
    <t>ANLIZATOR SPALIN "DELTA" 2000 CD-IV</t>
  </si>
  <si>
    <t>Spektrofotometr "Spekol 11"</t>
  </si>
  <si>
    <t>SPEKTROFOTOMETR SEMICO 891E</t>
  </si>
  <si>
    <t>MIERNIK FDLUKE</t>
  </si>
  <si>
    <t>Kalorymetr</t>
  </si>
  <si>
    <t>Oscyloskop + 2 szt sond pomiarowych</t>
  </si>
  <si>
    <t>KOPIARKA CANON IR-2200</t>
  </si>
  <si>
    <t>KOPIARKA CANON IR-3225N</t>
  </si>
  <si>
    <t>ZESTAW NAGLOSNIENIOWY</t>
  </si>
  <si>
    <t>stacjonarny</t>
  </si>
  <si>
    <t>przenosny</t>
  </si>
  <si>
    <t>Rok produkcji</t>
  </si>
  <si>
    <t>Suma ubezpieczenia</t>
  </si>
  <si>
    <t>gr.4</t>
  </si>
  <si>
    <t>KAMERA TERMOWIZYJNA TESTO 875-2 ZESTAW</t>
  </si>
  <si>
    <t>Grupy śr.trwałych</t>
  </si>
  <si>
    <t>gr.2</t>
  </si>
  <si>
    <t>gr.6</t>
  </si>
  <si>
    <t>gr.8</t>
  </si>
  <si>
    <t>Sprzęt elektroniczny stacjonarny i przenośny-kartoteka 1.2013 (środki trwałe)</t>
  </si>
  <si>
    <t>Komputer C366-specj.ds. socj.</t>
  </si>
  <si>
    <t>Drukarka Laserowa HP2550L Color</t>
  </si>
  <si>
    <t>Automatyka Układu Hydraulicznego Ciepłowni</t>
  </si>
  <si>
    <t>Grupy śr. Trwałych</t>
  </si>
  <si>
    <t xml:space="preserve">Suma ubezpieczenia </t>
  </si>
  <si>
    <t>PROGR</t>
  </si>
  <si>
    <t>Oprogramowanie stacji wizualizacyjnej K</t>
  </si>
  <si>
    <t>Oprog.ukl.automatyki K-1 i K-2 oraz ukl.</t>
  </si>
  <si>
    <t>Oprogramowanie sieciowe</t>
  </si>
  <si>
    <t>Oprogramowanie-moduł gospodarki materiał</t>
  </si>
  <si>
    <t>Oprogramowanie-wypos.-księgowości</t>
  </si>
  <si>
    <t>Opragromaowanie -"Amor"</t>
  </si>
  <si>
    <t>Licencja na opragramow.-OFFICE 97</t>
  </si>
  <si>
    <t>Licencja programu rozliczenia ciepła-M</t>
  </si>
  <si>
    <t>Licencja programu Mikad</t>
  </si>
  <si>
    <t>Stanowiska systemu F-K Infra</t>
  </si>
  <si>
    <t>Opragramowanie GT</t>
  </si>
  <si>
    <t>Program Office do laptopa</t>
  </si>
  <si>
    <t>Program Magic i baza danychPervasive</t>
  </si>
  <si>
    <t>Opragroamowanie Sedok system obiegu dok</t>
  </si>
  <si>
    <t>Opogramowanie CAS</t>
  </si>
  <si>
    <t>Zsi-Zintegro.system informat.wsp.zarządzan</t>
  </si>
  <si>
    <t>PR.MAJ</t>
  </si>
  <si>
    <t>Program Office XP SBE+Microsoft WIN XP</t>
  </si>
  <si>
    <t>Program Infra-FK nowa wersja</t>
  </si>
  <si>
    <t>Program Pervasive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</si>
</sst>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5">
      <selection activeCell="I30" sqref="I30"/>
    </sheetView>
  </sheetViews>
  <sheetFormatPr defaultColWidth="9.140625" defaultRowHeight="12.75"/>
  <cols>
    <col min="2" max="2" width="20.140625" style="0" customWidth="1"/>
    <col min="3" max="3" width="37.421875" style="0" customWidth="1"/>
    <col min="4" max="4" width="18.57421875" style="0" customWidth="1"/>
    <col min="5" max="5" width="11.8515625" style="0" customWidth="1"/>
  </cols>
  <sheetData>
    <row r="1" spans="1:6" ht="12.75">
      <c r="A1" s="5" t="s">
        <v>112</v>
      </c>
      <c r="B1" s="6"/>
      <c r="C1" s="6"/>
      <c r="D1" s="6" t="s">
        <v>113</v>
      </c>
      <c r="E1" s="6" t="s">
        <v>100</v>
      </c>
      <c r="F1" s="6"/>
    </row>
    <row r="2" spans="1:6" ht="12.75">
      <c r="A2" s="7" t="s">
        <v>114</v>
      </c>
      <c r="B2" s="3">
        <v>510</v>
      </c>
      <c r="C2" s="3" t="s">
        <v>115</v>
      </c>
      <c r="D2" s="21">
        <f>93800</f>
        <v>93800</v>
      </c>
      <c r="E2" s="3">
        <v>1997</v>
      </c>
      <c r="F2" s="3">
        <v>142362</v>
      </c>
    </row>
    <row r="3" spans="1:6" ht="12.75">
      <c r="A3" s="7" t="s">
        <v>114</v>
      </c>
      <c r="B3" s="3">
        <v>520</v>
      </c>
      <c r="C3" s="3" t="s">
        <v>116</v>
      </c>
      <c r="D3" s="21">
        <v>80000</v>
      </c>
      <c r="E3" s="3">
        <v>1997</v>
      </c>
      <c r="F3" s="3">
        <v>142363</v>
      </c>
    </row>
    <row r="4" spans="1:6" ht="12.75">
      <c r="A4" s="7" t="s">
        <v>114</v>
      </c>
      <c r="B4" s="3">
        <v>530</v>
      </c>
      <c r="C4" s="3" t="s">
        <v>117</v>
      </c>
      <c r="D4" s="21">
        <v>5550</v>
      </c>
      <c r="E4" s="3">
        <v>1998</v>
      </c>
      <c r="F4" s="3">
        <v>792163</v>
      </c>
    </row>
    <row r="5" spans="1:6" ht="12.75">
      <c r="A5" s="7" t="s">
        <v>114</v>
      </c>
      <c r="B5" s="3">
        <v>550</v>
      </c>
      <c r="C5" s="3" t="s">
        <v>118</v>
      </c>
      <c r="D5" s="21">
        <v>3150</v>
      </c>
      <c r="E5" s="3">
        <v>1998</v>
      </c>
      <c r="F5" s="3">
        <v>792163</v>
      </c>
    </row>
    <row r="6" spans="1:6" ht="12.75">
      <c r="A6" s="7" t="s">
        <v>114</v>
      </c>
      <c r="B6" s="3">
        <v>560</v>
      </c>
      <c r="C6" s="3" t="s">
        <v>119</v>
      </c>
      <c r="D6" s="21">
        <v>2070</v>
      </c>
      <c r="E6" s="3">
        <v>1998</v>
      </c>
      <c r="F6" s="3">
        <v>792163</v>
      </c>
    </row>
    <row r="7" spans="1:6" ht="12.75">
      <c r="A7" s="7" t="s">
        <v>114</v>
      </c>
      <c r="B7" s="3">
        <v>570</v>
      </c>
      <c r="C7" s="3" t="s">
        <v>120</v>
      </c>
      <c r="D7" s="21">
        <v>3150</v>
      </c>
      <c r="E7" s="3">
        <v>1998</v>
      </c>
      <c r="F7" s="3">
        <v>792163</v>
      </c>
    </row>
    <row r="8" spans="1:6" ht="12.75">
      <c r="A8" s="7" t="s">
        <v>114</v>
      </c>
      <c r="B8" s="3">
        <v>580</v>
      </c>
      <c r="C8" s="3" t="s">
        <v>121</v>
      </c>
      <c r="D8" s="21">
        <v>10725.07</v>
      </c>
      <c r="E8" s="3">
        <v>1998</v>
      </c>
      <c r="F8" s="3">
        <v>799063</v>
      </c>
    </row>
    <row r="9" spans="1:6" ht="12.75">
      <c r="A9" s="7" t="s">
        <v>114</v>
      </c>
      <c r="B9" s="3">
        <v>590</v>
      </c>
      <c r="C9" s="3" t="s">
        <v>122</v>
      </c>
      <c r="D9" s="21">
        <v>3000</v>
      </c>
      <c r="E9" s="3">
        <v>1998</v>
      </c>
      <c r="F9" s="3">
        <v>742363</v>
      </c>
    </row>
    <row r="10" spans="1:6" ht="12.75">
      <c r="A10" s="7" t="s">
        <v>114</v>
      </c>
      <c r="B10" s="3">
        <v>610</v>
      </c>
      <c r="C10" s="3" t="s">
        <v>123</v>
      </c>
      <c r="D10" s="21">
        <v>1500</v>
      </c>
      <c r="E10" s="3">
        <v>1998</v>
      </c>
      <c r="F10" s="3">
        <v>790363</v>
      </c>
    </row>
    <row r="11" spans="1:6" ht="12.75">
      <c r="A11" s="7" t="s">
        <v>114</v>
      </c>
      <c r="B11" s="3">
        <v>611</v>
      </c>
      <c r="C11" s="3" t="s">
        <v>124</v>
      </c>
      <c r="D11" s="21">
        <v>6000</v>
      </c>
      <c r="E11" s="3">
        <v>2000</v>
      </c>
      <c r="F11" s="3">
        <v>792863</v>
      </c>
    </row>
    <row r="12" spans="1:6" ht="12.75">
      <c r="A12" s="7" t="s">
        <v>114</v>
      </c>
      <c r="B12" s="3">
        <v>612</v>
      </c>
      <c r="C12" s="3" t="s">
        <v>125</v>
      </c>
      <c r="D12" s="21">
        <v>9285.42</v>
      </c>
      <c r="E12" s="3">
        <v>2001</v>
      </c>
      <c r="F12" s="3">
        <v>792162</v>
      </c>
    </row>
    <row r="13" spans="1:6" ht="12.75">
      <c r="A13" s="7" t="s">
        <v>114</v>
      </c>
      <c r="B13" s="3">
        <v>614</v>
      </c>
      <c r="C13" s="3" t="s">
        <v>126</v>
      </c>
      <c r="D13" s="21">
        <v>1191</v>
      </c>
      <c r="E13" s="3">
        <v>2003</v>
      </c>
      <c r="F13" s="3">
        <v>790062</v>
      </c>
    </row>
    <row r="14" spans="1:6" ht="12.75">
      <c r="A14" s="7" t="s">
        <v>114</v>
      </c>
      <c r="B14" s="3">
        <v>615</v>
      </c>
      <c r="C14" s="3" t="s">
        <v>127</v>
      </c>
      <c r="D14" s="21">
        <v>10448.25</v>
      </c>
      <c r="E14" s="3">
        <v>2003</v>
      </c>
      <c r="F14" s="3">
        <v>762262</v>
      </c>
    </row>
    <row r="15" spans="1:6" ht="12.75">
      <c r="A15" s="7" t="s">
        <v>114</v>
      </c>
      <c r="B15" s="3">
        <v>616</v>
      </c>
      <c r="C15" s="3" t="s">
        <v>128</v>
      </c>
      <c r="D15" s="21">
        <v>7492.16</v>
      </c>
      <c r="E15" s="3">
        <v>2003</v>
      </c>
      <c r="F15" s="3">
        <v>792262</v>
      </c>
    </row>
    <row r="16" spans="1:6" ht="12.75">
      <c r="A16" s="7" t="s">
        <v>114</v>
      </c>
      <c r="B16" s="3">
        <v>617</v>
      </c>
      <c r="C16" s="3" t="s">
        <v>129</v>
      </c>
      <c r="D16" s="21">
        <v>4242.24</v>
      </c>
      <c r="E16" s="3">
        <v>2003</v>
      </c>
      <c r="F16" s="3">
        <v>792862</v>
      </c>
    </row>
    <row r="17" spans="1:6" ht="12.75">
      <c r="A17" s="7" t="s">
        <v>114</v>
      </c>
      <c r="B17" s="3">
        <v>618</v>
      </c>
      <c r="C17" s="3" t="s">
        <v>130</v>
      </c>
      <c r="D17" s="21">
        <v>56960</v>
      </c>
      <c r="E17" s="3">
        <v>2012</v>
      </c>
      <c r="F17" s="3">
        <v>693062</v>
      </c>
    </row>
    <row r="18" spans="1:6" ht="12.75">
      <c r="A18" s="7" t="s">
        <v>131</v>
      </c>
      <c r="B18" s="3">
        <v>630</v>
      </c>
      <c r="C18" s="3" t="s">
        <v>132</v>
      </c>
      <c r="D18" s="21">
        <v>1614.76</v>
      </c>
      <c r="E18" s="3">
        <v>2004</v>
      </c>
      <c r="F18" s="3">
        <v>792062</v>
      </c>
    </row>
    <row r="19" spans="1:6" ht="12.75">
      <c r="A19" s="7" t="s">
        <v>114</v>
      </c>
      <c r="B19" s="3">
        <v>631</v>
      </c>
      <c r="C19" s="3" t="s">
        <v>133</v>
      </c>
      <c r="D19" s="21">
        <v>3549.48</v>
      </c>
      <c r="E19" s="3">
        <v>2004</v>
      </c>
      <c r="F19" s="3">
        <v>792162</v>
      </c>
    </row>
    <row r="20" spans="1:6" ht="13.5" thickBot="1">
      <c r="A20" s="8" t="s">
        <v>114</v>
      </c>
      <c r="B20" s="9">
        <v>634</v>
      </c>
      <c r="C20" s="9" t="s">
        <v>134</v>
      </c>
      <c r="D20" s="22">
        <v>8905</v>
      </c>
      <c r="E20" s="9">
        <v>2009</v>
      </c>
      <c r="F20" s="9">
        <v>1</v>
      </c>
    </row>
    <row r="21" spans="1:6" ht="12.75">
      <c r="A21" s="23"/>
      <c r="B21" s="23"/>
      <c r="C21" s="23"/>
      <c r="D21" s="24">
        <f>SUM(D2:D20)</f>
        <v>312633.38</v>
      </c>
      <c r="E21" s="23"/>
      <c r="F21" s="23"/>
    </row>
    <row r="22" spans="1:6" ht="12.75">
      <c r="A22" s="25"/>
      <c r="B22" s="25"/>
      <c r="C22" s="25"/>
      <c r="D22" s="25"/>
      <c r="E22" s="25"/>
      <c r="F22" s="25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25"/>
      <c r="B24" s="25"/>
      <c r="C24" s="25"/>
      <c r="D24" s="25"/>
      <c r="E24" s="25"/>
      <c r="F24" s="25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2.75">
      <c r="A34" s="25"/>
      <c r="B34" s="25"/>
      <c r="C34" s="25"/>
      <c r="D34" s="25"/>
      <c r="E34" s="25"/>
      <c r="F34" s="25"/>
    </row>
    <row r="35" spans="1:6" ht="12.75">
      <c r="A35" s="25"/>
      <c r="B35" s="25"/>
      <c r="C35" s="25"/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13"/>
  <sheetViews>
    <sheetView zoomScalePageLayoutView="0" workbookViewId="0" topLeftCell="D80">
      <selection activeCell="H35" sqref="H35:I35"/>
    </sheetView>
  </sheetViews>
  <sheetFormatPr defaultColWidth="9.140625" defaultRowHeight="12.75"/>
  <cols>
    <col min="3" max="3" width="21.140625" style="0" customWidth="1"/>
    <col min="4" max="4" width="51.57421875" style="0" customWidth="1"/>
    <col min="5" max="5" width="18.57421875" style="0" customWidth="1"/>
    <col min="8" max="8" width="20.421875" style="0" customWidth="1"/>
    <col min="9" max="9" width="19.421875" style="0" customWidth="1"/>
  </cols>
  <sheetData>
    <row r="4" ht="15.75">
      <c r="D4" s="1" t="s">
        <v>108</v>
      </c>
    </row>
    <row r="5" ht="15.75">
      <c r="D5" s="1"/>
    </row>
    <row r="6" spans="3:9" ht="13.5" thickBot="1">
      <c r="C6" s="2" t="s">
        <v>104</v>
      </c>
      <c r="E6" s="2" t="s">
        <v>101</v>
      </c>
      <c r="F6" s="2" t="s">
        <v>100</v>
      </c>
      <c r="G6" s="2"/>
      <c r="H6" s="2" t="s">
        <v>98</v>
      </c>
      <c r="I6" s="2" t="s">
        <v>99</v>
      </c>
    </row>
    <row r="7" spans="2:9" ht="12.75">
      <c r="B7" s="5">
        <v>211</v>
      </c>
      <c r="C7" s="6">
        <v>211000010</v>
      </c>
      <c r="D7" s="6" t="s">
        <v>0</v>
      </c>
      <c r="E7" s="15">
        <v>1144085.11</v>
      </c>
      <c r="F7" s="6">
        <v>1999</v>
      </c>
      <c r="G7" s="6">
        <v>725062</v>
      </c>
      <c r="H7" s="17">
        <f>+E7</f>
        <v>1144085.11</v>
      </c>
      <c r="I7" s="18"/>
    </row>
    <row r="8" spans="2:9" ht="12.75">
      <c r="B8" s="7">
        <v>211</v>
      </c>
      <c r="C8" s="3">
        <v>211009861</v>
      </c>
      <c r="D8" s="3" t="s">
        <v>1</v>
      </c>
      <c r="E8" s="16">
        <v>47088.31</v>
      </c>
      <c r="F8" s="3">
        <v>1998</v>
      </c>
      <c r="G8" s="3">
        <v>799062</v>
      </c>
      <c r="H8" s="19">
        <f>+E8</f>
        <v>47088.31</v>
      </c>
      <c r="I8" s="20"/>
    </row>
    <row r="9" spans="2:9" ht="12.75">
      <c r="B9" s="7">
        <v>211</v>
      </c>
      <c r="C9" s="3">
        <v>211013550</v>
      </c>
      <c r="D9" s="3" t="s">
        <v>2</v>
      </c>
      <c r="E9" s="16">
        <v>9800</v>
      </c>
      <c r="F9" s="3">
        <v>2002</v>
      </c>
      <c r="G9" s="3">
        <v>142362</v>
      </c>
      <c r="H9" s="19">
        <f>+E9</f>
        <v>9800</v>
      </c>
      <c r="I9" s="20"/>
    </row>
    <row r="10" spans="2:9" ht="12.75">
      <c r="B10" s="7">
        <v>211</v>
      </c>
      <c r="C10" s="3">
        <v>211013560</v>
      </c>
      <c r="D10" s="3" t="s">
        <v>3</v>
      </c>
      <c r="E10" s="16">
        <v>16009.4</v>
      </c>
      <c r="F10" s="3">
        <v>2002</v>
      </c>
      <c r="G10" s="3">
        <v>142362</v>
      </c>
      <c r="H10" s="19">
        <f>+E10</f>
        <v>16009.4</v>
      </c>
      <c r="I10" s="20"/>
    </row>
    <row r="11" spans="2:9" ht="12.75">
      <c r="B11" s="7"/>
      <c r="C11" s="4" t="s">
        <v>105</v>
      </c>
      <c r="D11" s="3"/>
      <c r="E11" s="11">
        <f>SUM(E7:E10)</f>
        <v>1216982.82</v>
      </c>
      <c r="F11" s="3"/>
      <c r="G11" s="3"/>
      <c r="H11" s="11">
        <f>SUM(H7:H10)</f>
        <v>1216982.82</v>
      </c>
      <c r="I11" s="11">
        <f>SUM(I7:I10)</f>
        <v>0</v>
      </c>
    </row>
    <row r="12" spans="2:9" ht="12.75">
      <c r="B12" s="7">
        <v>491</v>
      </c>
      <c r="C12" s="3">
        <v>491017760</v>
      </c>
      <c r="D12" s="3" t="s">
        <v>4</v>
      </c>
      <c r="E12" s="16">
        <v>7197.8</v>
      </c>
      <c r="F12" s="3">
        <v>1997</v>
      </c>
      <c r="G12" s="3">
        <v>781062</v>
      </c>
      <c r="H12" s="19">
        <f>+E12</f>
        <v>7197.8</v>
      </c>
      <c r="I12" s="20"/>
    </row>
    <row r="13" spans="2:9" ht="12.75">
      <c r="B13" s="7">
        <v>491</v>
      </c>
      <c r="C13" s="3">
        <v>491017810</v>
      </c>
      <c r="D13" s="3" t="s">
        <v>5</v>
      </c>
      <c r="E13" s="16">
        <v>1572.2</v>
      </c>
      <c r="F13" s="3">
        <v>1997</v>
      </c>
      <c r="G13" s="3">
        <v>786162</v>
      </c>
      <c r="H13" s="19">
        <v>1572.2</v>
      </c>
      <c r="I13" s="20"/>
    </row>
    <row r="14" spans="2:9" ht="12.75">
      <c r="B14" s="7">
        <v>491</v>
      </c>
      <c r="C14" s="3">
        <v>491017850</v>
      </c>
      <c r="D14" s="3" t="s">
        <v>6</v>
      </c>
      <c r="E14" s="16">
        <v>1102.43</v>
      </c>
      <c r="F14" s="3">
        <v>1997</v>
      </c>
      <c r="G14" s="3">
        <v>785062</v>
      </c>
      <c r="H14" s="19">
        <v>1102.43</v>
      </c>
      <c r="I14" s="20"/>
    </row>
    <row r="15" spans="2:9" ht="12.75">
      <c r="B15" s="7">
        <v>491</v>
      </c>
      <c r="C15" s="3">
        <v>491017870</v>
      </c>
      <c r="D15" s="3" t="s">
        <v>7</v>
      </c>
      <c r="E15" s="16">
        <v>1590</v>
      </c>
      <c r="F15" s="3">
        <v>1998</v>
      </c>
      <c r="G15" s="3">
        <v>790762</v>
      </c>
      <c r="H15" s="19">
        <v>1590</v>
      </c>
      <c r="I15" s="20"/>
    </row>
    <row r="16" spans="2:9" ht="12.75">
      <c r="B16" s="7">
        <v>491</v>
      </c>
      <c r="C16" s="3">
        <v>491017900</v>
      </c>
      <c r="D16" s="3" t="s">
        <v>8</v>
      </c>
      <c r="E16" s="16">
        <v>1127.69</v>
      </c>
      <c r="F16" s="3">
        <v>1998</v>
      </c>
      <c r="G16" s="3">
        <v>783062</v>
      </c>
      <c r="H16" s="19">
        <v>1127.69</v>
      </c>
      <c r="I16" s="20"/>
    </row>
    <row r="17" spans="2:9" ht="12.75">
      <c r="B17" s="7">
        <v>491</v>
      </c>
      <c r="C17" s="3">
        <v>491017980</v>
      </c>
      <c r="D17" s="3" t="s">
        <v>9</v>
      </c>
      <c r="E17" s="16">
        <v>7229.5</v>
      </c>
      <c r="F17" s="3">
        <v>1998</v>
      </c>
      <c r="G17" s="3">
        <v>742362</v>
      </c>
      <c r="H17" s="19">
        <v>7229.5</v>
      </c>
      <c r="I17" s="20"/>
    </row>
    <row r="18" spans="2:9" ht="12.75">
      <c r="B18" s="7">
        <v>491</v>
      </c>
      <c r="C18" s="3">
        <v>491018000</v>
      </c>
      <c r="D18" s="3" t="s">
        <v>109</v>
      </c>
      <c r="E18" s="16">
        <v>591.8</v>
      </c>
      <c r="F18" s="3">
        <v>1999</v>
      </c>
      <c r="G18" s="3">
        <v>790762</v>
      </c>
      <c r="H18" s="19">
        <v>591.8</v>
      </c>
      <c r="I18" s="20"/>
    </row>
    <row r="19" spans="2:9" ht="12.75">
      <c r="B19" s="7">
        <v>491</v>
      </c>
      <c r="C19" s="3">
        <v>491018020</v>
      </c>
      <c r="D19" s="3" t="s">
        <v>10</v>
      </c>
      <c r="E19" s="16">
        <v>2348.31</v>
      </c>
      <c r="F19" s="3">
        <v>1999</v>
      </c>
      <c r="G19" s="3">
        <v>791062</v>
      </c>
      <c r="H19" s="19">
        <v>2348.31</v>
      </c>
      <c r="I19" s="20"/>
    </row>
    <row r="20" spans="2:9" ht="12.75">
      <c r="B20" s="7">
        <v>491</v>
      </c>
      <c r="C20" s="3">
        <v>491018130</v>
      </c>
      <c r="D20" s="3" t="s">
        <v>11</v>
      </c>
      <c r="E20" s="16">
        <v>4991</v>
      </c>
      <c r="F20" s="3">
        <v>2001</v>
      </c>
      <c r="G20" s="3">
        <v>762262</v>
      </c>
      <c r="H20" s="19"/>
      <c r="I20" s="19">
        <f>+E20</f>
        <v>4991</v>
      </c>
    </row>
    <row r="21" spans="2:9" ht="12.75">
      <c r="B21" s="7">
        <v>491</v>
      </c>
      <c r="C21" s="3">
        <v>491018159</v>
      </c>
      <c r="D21" s="3" t="s">
        <v>12</v>
      </c>
      <c r="E21" s="16">
        <v>1931.15</v>
      </c>
      <c r="F21" s="3">
        <v>2008</v>
      </c>
      <c r="G21" s="3">
        <v>792262</v>
      </c>
      <c r="H21" s="19">
        <f>+E21</f>
        <v>1931.15</v>
      </c>
      <c r="I21" s="20"/>
    </row>
    <row r="22" spans="2:9" ht="12.75">
      <c r="B22" s="7">
        <v>491</v>
      </c>
      <c r="C22" s="3">
        <v>491018190</v>
      </c>
      <c r="D22" s="3" t="s">
        <v>13</v>
      </c>
      <c r="E22" s="16">
        <v>4808.1</v>
      </c>
      <c r="F22" s="3">
        <v>2003</v>
      </c>
      <c r="G22" s="3">
        <v>790062</v>
      </c>
      <c r="H22" s="19"/>
      <c r="I22" s="19">
        <f>+E22</f>
        <v>4808.1</v>
      </c>
    </row>
    <row r="23" spans="2:9" ht="12.75">
      <c r="B23" s="7">
        <v>491</v>
      </c>
      <c r="C23" s="3">
        <v>491018210</v>
      </c>
      <c r="D23" s="3" t="s">
        <v>14</v>
      </c>
      <c r="E23" s="16">
        <v>3614.71</v>
      </c>
      <c r="F23" s="3">
        <v>2003</v>
      </c>
      <c r="G23" s="3">
        <v>786162</v>
      </c>
      <c r="H23" s="19">
        <f>+E23</f>
        <v>3614.71</v>
      </c>
      <c r="I23" s="19"/>
    </row>
    <row r="24" spans="2:9" ht="12.75">
      <c r="B24" s="7">
        <v>491</v>
      </c>
      <c r="C24" s="3">
        <v>491018230</v>
      </c>
      <c r="D24" s="3" t="s">
        <v>15</v>
      </c>
      <c r="E24" s="16">
        <v>2450</v>
      </c>
      <c r="F24" s="3">
        <v>2005</v>
      </c>
      <c r="G24" s="3">
        <v>785562</v>
      </c>
      <c r="H24" s="19">
        <f>+E24</f>
        <v>2450</v>
      </c>
      <c r="I24" s="19"/>
    </row>
    <row r="25" spans="2:9" ht="12.75">
      <c r="B25" s="7">
        <v>491</v>
      </c>
      <c r="C25" s="3">
        <v>4910182500</v>
      </c>
      <c r="D25" s="3" t="s">
        <v>16</v>
      </c>
      <c r="E25" s="16">
        <v>4773.19</v>
      </c>
      <c r="F25" s="3">
        <v>2007</v>
      </c>
      <c r="G25" s="3">
        <v>762262</v>
      </c>
      <c r="H25" s="19"/>
      <c r="I25" s="19">
        <f>+E25</f>
        <v>4773.19</v>
      </c>
    </row>
    <row r="26" spans="2:9" ht="12.75">
      <c r="B26" s="7">
        <v>491</v>
      </c>
      <c r="C26" s="3">
        <v>491018260</v>
      </c>
      <c r="D26" s="3" t="s">
        <v>17</v>
      </c>
      <c r="E26" s="16">
        <v>27304.1</v>
      </c>
      <c r="F26" s="3">
        <v>2009</v>
      </c>
      <c r="G26" s="3">
        <v>799062</v>
      </c>
      <c r="H26" s="19">
        <v>27304.1</v>
      </c>
      <c r="I26" s="19"/>
    </row>
    <row r="27" spans="2:9" ht="12.75">
      <c r="B27" s="7">
        <v>491</v>
      </c>
      <c r="C27" s="3">
        <v>491018270</v>
      </c>
      <c r="D27" s="3" t="s">
        <v>18</v>
      </c>
      <c r="E27" s="16">
        <v>4069.29</v>
      </c>
      <c r="F27" s="3">
        <v>2010</v>
      </c>
      <c r="G27" s="3">
        <v>792862</v>
      </c>
      <c r="H27" s="19">
        <v>4069.29</v>
      </c>
      <c r="I27" s="19"/>
    </row>
    <row r="28" spans="2:9" ht="12.75">
      <c r="B28" s="7">
        <v>491</v>
      </c>
      <c r="C28" s="3">
        <v>491018280</v>
      </c>
      <c r="D28" s="3" t="s">
        <v>19</v>
      </c>
      <c r="E28" s="16">
        <v>20420</v>
      </c>
      <c r="F28" s="3">
        <v>2012</v>
      </c>
      <c r="G28" s="3">
        <v>790762</v>
      </c>
      <c r="H28" s="19">
        <v>20420</v>
      </c>
      <c r="I28" s="19"/>
    </row>
    <row r="29" spans="2:9" ht="12.75">
      <c r="B29" s="7">
        <v>491</v>
      </c>
      <c r="C29" s="3">
        <v>491018290</v>
      </c>
      <c r="D29" s="3" t="s">
        <v>20</v>
      </c>
      <c r="E29" s="16">
        <v>9700</v>
      </c>
      <c r="F29" s="3">
        <v>2012</v>
      </c>
      <c r="G29" s="3">
        <v>799062</v>
      </c>
      <c r="H29" s="19">
        <v>9700</v>
      </c>
      <c r="I29" s="19"/>
    </row>
    <row r="30" spans="2:9" ht="12.75">
      <c r="B30" s="7">
        <v>491</v>
      </c>
      <c r="C30" s="3">
        <v>491018300</v>
      </c>
      <c r="D30" s="3" t="s">
        <v>110</v>
      </c>
      <c r="E30" s="16">
        <v>1250</v>
      </c>
      <c r="F30" s="3">
        <v>2005</v>
      </c>
      <c r="G30" s="3">
        <v>785562</v>
      </c>
      <c r="H30" s="19">
        <v>1250</v>
      </c>
      <c r="I30" s="19"/>
    </row>
    <row r="31" spans="2:9" ht="12.75">
      <c r="B31" s="7">
        <v>491</v>
      </c>
      <c r="C31" s="3">
        <v>49108060</v>
      </c>
      <c r="D31" s="3" t="s">
        <v>21</v>
      </c>
      <c r="E31" s="16">
        <v>1295.08</v>
      </c>
      <c r="F31" s="3">
        <v>1999</v>
      </c>
      <c r="G31" s="3">
        <v>693056</v>
      </c>
      <c r="H31" s="19">
        <v>1295.08</v>
      </c>
      <c r="I31" s="19"/>
    </row>
    <row r="32" spans="2:9" ht="12.75">
      <c r="B32" s="7">
        <v>492</v>
      </c>
      <c r="C32" s="3">
        <v>492017540</v>
      </c>
      <c r="D32" s="3" t="s">
        <v>22</v>
      </c>
      <c r="E32" s="16">
        <v>75272</v>
      </c>
      <c r="F32" s="3">
        <v>1997</v>
      </c>
      <c r="G32" s="3">
        <v>142361</v>
      </c>
      <c r="H32" s="19">
        <v>75272</v>
      </c>
      <c r="I32" s="19"/>
    </row>
    <row r="33" spans="2:9" ht="12.75">
      <c r="B33" s="7">
        <v>492</v>
      </c>
      <c r="C33" s="3">
        <v>492017550</v>
      </c>
      <c r="D33" s="3" t="s">
        <v>23</v>
      </c>
      <c r="E33" s="16">
        <v>545000</v>
      </c>
      <c r="F33" s="3">
        <v>2009</v>
      </c>
      <c r="G33" s="3">
        <v>142361</v>
      </c>
      <c r="H33" s="19">
        <v>545000</v>
      </c>
      <c r="I33" s="19"/>
    </row>
    <row r="34" spans="2:9" ht="12.75">
      <c r="B34" s="7">
        <v>492</v>
      </c>
      <c r="C34" s="3">
        <v>492017560</v>
      </c>
      <c r="D34" s="3" t="s">
        <v>111</v>
      </c>
      <c r="E34" s="16">
        <v>482802</v>
      </c>
      <c r="F34" s="3">
        <v>2013</v>
      </c>
      <c r="G34" s="3">
        <v>142361</v>
      </c>
      <c r="H34" s="19">
        <v>482802</v>
      </c>
      <c r="I34" s="19"/>
    </row>
    <row r="35" spans="2:9" ht="12.75">
      <c r="B35" s="7"/>
      <c r="C35" s="4" t="s">
        <v>102</v>
      </c>
      <c r="D35" s="3"/>
      <c r="E35" s="11">
        <f>SUM(E12:E34)</f>
        <v>1212440.35</v>
      </c>
      <c r="F35" s="3"/>
      <c r="G35" s="3"/>
      <c r="H35" s="13">
        <f>SUM(H12:H34)</f>
        <v>1197868.06</v>
      </c>
      <c r="I35" s="11">
        <f>SUM(I12:I33)</f>
        <v>14572.29</v>
      </c>
    </row>
    <row r="36" spans="2:9" ht="12.75">
      <c r="B36" s="7">
        <v>610</v>
      </c>
      <c r="C36" s="3">
        <v>610009780</v>
      </c>
      <c r="D36" s="3" t="s">
        <v>24</v>
      </c>
      <c r="E36" s="16">
        <v>4200</v>
      </c>
      <c r="F36" s="3">
        <v>1995</v>
      </c>
      <c r="G36" s="3">
        <v>763062</v>
      </c>
      <c r="H36" s="19"/>
      <c r="I36" s="19">
        <f>+E36</f>
        <v>4200</v>
      </c>
    </row>
    <row r="37" spans="2:9" ht="12.75">
      <c r="B37" s="7">
        <v>610</v>
      </c>
      <c r="C37" s="3">
        <v>610010980</v>
      </c>
      <c r="D37" s="3" t="s">
        <v>25</v>
      </c>
      <c r="E37" s="16">
        <v>993031.71</v>
      </c>
      <c r="F37" s="3">
        <v>1997</v>
      </c>
      <c r="G37" s="3">
        <v>142361</v>
      </c>
      <c r="H37" s="19">
        <f>+E37</f>
        <v>993031.71</v>
      </c>
      <c r="I37" s="19"/>
    </row>
    <row r="38" spans="2:9" ht="12.75">
      <c r="B38" s="7">
        <v>620</v>
      </c>
      <c r="C38" s="3">
        <v>620009010</v>
      </c>
      <c r="D38" s="3" t="s">
        <v>26</v>
      </c>
      <c r="E38" s="16">
        <v>250548.14</v>
      </c>
      <c r="F38" s="3">
        <v>2003</v>
      </c>
      <c r="G38" s="3">
        <v>725062</v>
      </c>
      <c r="H38" s="19">
        <f>+E38</f>
        <v>250548.14</v>
      </c>
      <c r="I38" s="19"/>
    </row>
    <row r="39" spans="2:9" ht="12.75">
      <c r="B39" s="7">
        <v>620</v>
      </c>
      <c r="C39" s="3">
        <v>620009020</v>
      </c>
      <c r="D39" s="3" t="s">
        <v>27</v>
      </c>
      <c r="E39" s="16">
        <v>46030</v>
      </c>
      <c r="F39" s="3">
        <v>2011</v>
      </c>
      <c r="G39" s="3">
        <v>725062</v>
      </c>
      <c r="H39" s="19"/>
      <c r="I39" s="19">
        <f>+E39</f>
        <v>46030</v>
      </c>
    </row>
    <row r="40" spans="2:9" ht="12.75">
      <c r="B40" s="7">
        <v>623</v>
      </c>
      <c r="C40" s="3">
        <v>623000001</v>
      </c>
      <c r="D40" s="3" t="s">
        <v>28</v>
      </c>
      <c r="E40" s="16">
        <v>150017.11</v>
      </c>
      <c r="F40" s="3">
        <v>2004</v>
      </c>
      <c r="G40" s="3">
        <v>725062</v>
      </c>
      <c r="H40" s="19">
        <v>150017.11</v>
      </c>
      <c r="I40" s="19"/>
    </row>
    <row r="41" spans="2:9" ht="12.75">
      <c r="B41" s="7">
        <v>624</v>
      </c>
      <c r="C41" s="3">
        <v>624000001</v>
      </c>
      <c r="D41" s="3" t="s">
        <v>29</v>
      </c>
      <c r="E41" s="16">
        <v>5247</v>
      </c>
      <c r="F41" s="3">
        <v>2007</v>
      </c>
      <c r="G41" s="3">
        <v>762262</v>
      </c>
      <c r="H41" s="19">
        <v>5247</v>
      </c>
      <c r="I41" s="19"/>
    </row>
    <row r="42" spans="2:9" ht="12.75">
      <c r="B42" s="7">
        <v>629</v>
      </c>
      <c r="C42" s="3">
        <v>629005820</v>
      </c>
      <c r="D42" s="3" t="s">
        <v>30</v>
      </c>
      <c r="E42" s="16">
        <v>7270.01</v>
      </c>
      <c r="F42" s="3">
        <v>1989</v>
      </c>
      <c r="G42" s="3">
        <v>742362</v>
      </c>
      <c r="H42" s="19">
        <v>7270.01</v>
      </c>
      <c r="I42" s="19"/>
    </row>
    <row r="43" spans="2:9" ht="12.75">
      <c r="B43" s="7">
        <v>629</v>
      </c>
      <c r="C43" s="3">
        <v>629008490</v>
      </c>
      <c r="D43" s="3" t="s">
        <v>31</v>
      </c>
      <c r="E43" s="16">
        <v>4696.56</v>
      </c>
      <c r="F43" s="3">
        <v>2010</v>
      </c>
      <c r="G43" s="3">
        <v>762262</v>
      </c>
      <c r="H43" s="19">
        <v>4696.56</v>
      </c>
      <c r="I43" s="19"/>
    </row>
    <row r="44" spans="2:9" ht="12.75">
      <c r="B44" s="7">
        <v>653</v>
      </c>
      <c r="C44" s="3">
        <v>653001110</v>
      </c>
      <c r="D44" s="3" t="s">
        <v>32</v>
      </c>
      <c r="E44" s="16">
        <v>4500</v>
      </c>
      <c r="F44" s="3">
        <v>2003</v>
      </c>
      <c r="G44" s="3">
        <v>790062</v>
      </c>
      <c r="H44" s="19">
        <v>4500</v>
      </c>
      <c r="I44" s="19"/>
    </row>
    <row r="45" spans="2:9" ht="12.75">
      <c r="B45" s="7">
        <v>653</v>
      </c>
      <c r="C45" s="3">
        <v>653001120</v>
      </c>
      <c r="D45" s="3" t="s">
        <v>33</v>
      </c>
      <c r="E45" s="16">
        <v>3500</v>
      </c>
      <c r="F45" s="3">
        <v>2003</v>
      </c>
      <c r="G45" s="3">
        <v>742462</v>
      </c>
      <c r="H45" s="19">
        <v>3500</v>
      </c>
      <c r="I45" s="19"/>
    </row>
    <row r="46" spans="2:9" ht="12.75">
      <c r="B46" s="7">
        <v>653</v>
      </c>
      <c r="C46" s="3">
        <v>653001130</v>
      </c>
      <c r="D46" s="3" t="s">
        <v>34</v>
      </c>
      <c r="E46" s="16">
        <v>4500</v>
      </c>
      <c r="F46" s="3">
        <v>2003</v>
      </c>
      <c r="G46" s="3">
        <v>742362</v>
      </c>
      <c r="H46" s="19">
        <v>4500</v>
      </c>
      <c r="I46" s="19"/>
    </row>
    <row r="47" spans="2:9" ht="12.75">
      <c r="B47" s="7">
        <v>659</v>
      </c>
      <c r="C47" s="3">
        <v>659006520</v>
      </c>
      <c r="D47" s="3" t="s">
        <v>35</v>
      </c>
      <c r="E47" s="16">
        <v>21985.19</v>
      </c>
      <c r="F47" s="3">
        <v>1991</v>
      </c>
      <c r="G47" s="3">
        <v>142361</v>
      </c>
      <c r="H47" s="19">
        <v>21985.19</v>
      </c>
      <c r="I47" s="19"/>
    </row>
    <row r="48" spans="2:9" ht="12.75">
      <c r="B48" s="7">
        <v>659</v>
      </c>
      <c r="C48" s="3">
        <v>659006530</v>
      </c>
      <c r="D48" s="3" t="s">
        <v>36</v>
      </c>
      <c r="E48" s="16">
        <v>22285.93</v>
      </c>
      <c r="F48" s="3">
        <v>1991</v>
      </c>
      <c r="G48" s="3">
        <v>142361</v>
      </c>
      <c r="H48" s="19">
        <v>22285.93</v>
      </c>
      <c r="I48" s="19"/>
    </row>
    <row r="49" spans="2:9" ht="12.75">
      <c r="B49" s="7">
        <v>659</v>
      </c>
      <c r="C49" s="3">
        <v>659010420</v>
      </c>
      <c r="D49" s="3" t="s">
        <v>37</v>
      </c>
      <c r="E49" s="16">
        <v>4797.53</v>
      </c>
      <c r="F49" s="3">
        <v>1996</v>
      </c>
      <c r="G49" s="3">
        <v>231062</v>
      </c>
      <c r="H49" s="19">
        <v>4797.53</v>
      </c>
      <c r="I49" s="19"/>
    </row>
    <row r="50" spans="2:9" ht="12.75">
      <c r="B50" s="7">
        <v>659</v>
      </c>
      <c r="C50" s="3">
        <v>659010430</v>
      </c>
      <c r="D50" s="3" t="s">
        <v>38</v>
      </c>
      <c r="E50" s="16">
        <v>7335.63</v>
      </c>
      <c r="F50" s="3">
        <v>1996</v>
      </c>
      <c r="G50" s="3">
        <v>231062</v>
      </c>
      <c r="H50" s="19">
        <v>7335.63</v>
      </c>
      <c r="I50" s="19"/>
    </row>
    <row r="51" spans="2:9" ht="12.75">
      <c r="B51" s="7">
        <v>659</v>
      </c>
      <c r="C51" s="3">
        <v>659010460</v>
      </c>
      <c r="D51" s="3" t="s">
        <v>39</v>
      </c>
      <c r="E51" s="16">
        <v>3640.72</v>
      </c>
      <c r="F51" s="3">
        <v>1996</v>
      </c>
      <c r="G51" s="3">
        <v>233062</v>
      </c>
      <c r="H51" s="19">
        <v>3640.72</v>
      </c>
      <c r="I51" s="19"/>
    </row>
    <row r="52" spans="2:9" ht="12.75">
      <c r="B52" s="7">
        <v>659</v>
      </c>
      <c r="C52" s="3">
        <v>659011050</v>
      </c>
      <c r="D52" s="3" t="s">
        <v>40</v>
      </c>
      <c r="E52" s="16">
        <v>2809.8</v>
      </c>
      <c r="F52" s="3">
        <v>1997</v>
      </c>
      <c r="G52" s="3">
        <v>211262</v>
      </c>
      <c r="H52" s="19">
        <v>2809.8</v>
      </c>
      <c r="I52" s="19"/>
    </row>
    <row r="53" spans="2:9" ht="12.75">
      <c r="B53" s="7">
        <v>659</v>
      </c>
      <c r="C53" s="3">
        <v>659011070</v>
      </c>
      <c r="D53" s="3" t="s">
        <v>41</v>
      </c>
      <c r="E53" s="16">
        <v>2809.8</v>
      </c>
      <c r="F53" s="3">
        <v>1997</v>
      </c>
      <c r="G53" s="3">
        <v>211262</v>
      </c>
      <c r="H53" s="19">
        <v>2809.8</v>
      </c>
      <c r="I53" s="19"/>
    </row>
    <row r="54" spans="2:9" ht="12.75">
      <c r="B54" s="7">
        <v>659</v>
      </c>
      <c r="C54" s="3">
        <v>659011080</v>
      </c>
      <c r="D54" s="3" t="s">
        <v>42</v>
      </c>
      <c r="E54" s="16">
        <v>2809.8</v>
      </c>
      <c r="F54" s="3">
        <v>1997</v>
      </c>
      <c r="G54" s="3">
        <v>211262</v>
      </c>
      <c r="H54" s="19">
        <v>2809.8</v>
      </c>
      <c r="I54" s="20"/>
    </row>
    <row r="55" spans="2:9" ht="12.75">
      <c r="B55" s="7">
        <v>659</v>
      </c>
      <c r="C55" s="3">
        <v>659011240</v>
      </c>
      <c r="D55" s="3" t="s">
        <v>43</v>
      </c>
      <c r="E55" s="16">
        <v>2803</v>
      </c>
      <c r="F55" s="3">
        <v>1997</v>
      </c>
      <c r="G55" s="3">
        <v>211262</v>
      </c>
      <c r="H55" s="19">
        <v>2803</v>
      </c>
      <c r="I55" s="20"/>
    </row>
    <row r="56" spans="2:9" ht="12.75">
      <c r="B56" s="7">
        <v>659</v>
      </c>
      <c r="C56" s="3">
        <v>659011250</v>
      </c>
      <c r="D56" s="3" t="s">
        <v>44</v>
      </c>
      <c r="E56" s="16">
        <v>2803</v>
      </c>
      <c r="F56" s="3">
        <v>1997</v>
      </c>
      <c r="G56" s="3">
        <v>211262</v>
      </c>
      <c r="H56" s="19">
        <v>2803</v>
      </c>
      <c r="I56" s="20"/>
    </row>
    <row r="57" spans="2:9" ht="12.75">
      <c r="B57" s="7">
        <v>659</v>
      </c>
      <c r="C57" s="3">
        <v>659011270</v>
      </c>
      <c r="D57" s="3" t="s">
        <v>45</v>
      </c>
      <c r="E57" s="16">
        <v>2586.29</v>
      </c>
      <c r="F57" s="3">
        <v>1999</v>
      </c>
      <c r="G57" s="3">
        <v>211262</v>
      </c>
      <c r="H57" s="19">
        <v>2586.29</v>
      </c>
      <c r="I57" s="20"/>
    </row>
    <row r="58" spans="2:9" ht="12.75">
      <c r="B58" s="7">
        <v>659</v>
      </c>
      <c r="C58" s="3">
        <v>659011280</v>
      </c>
      <c r="D58" s="3" t="s">
        <v>46</v>
      </c>
      <c r="E58" s="16">
        <v>3155.77</v>
      </c>
      <c r="F58" s="3">
        <v>1999</v>
      </c>
      <c r="G58" s="3">
        <v>211262</v>
      </c>
      <c r="H58" s="19">
        <v>3155.77</v>
      </c>
      <c r="I58" s="20"/>
    </row>
    <row r="59" spans="2:9" ht="12.75">
      <c r="B59" s="7">
        <v>659</v>
      </c>
      <c r="C59" s="3">
        <v>659011290</v>
      </c>
      <c r="D59" s="3" t="s">
        <v>47</v>
      </c>
      <c r="E59" s="16">
        <v>3916.03</v>
      </c>
      <c r="F59" s="3">
        <v>1999</v>
      </c>
      <c r="G59" s="3">
        <v>211262</v>
      </c>
      <c r="H59" s="19">
        <v>3916.03</v>
      </c>
      <c r="I59" s="20"/>
    </row>
    <row r="60" spans="2:9" ht="12.75">
      <c r="B60" s="7">
        <v>659</v>
      </c>
      <c r="C60" s="3">
        <v>659011300</v>
      </c>
      <c r="D60" s="3" t="s">
        <v>48</v>
      </c>
      <c r="E60" s="16">
        <v>4860.78</v>
      </c>
      <c r="F60" s="3">
        <v>1999</v>
      </c>
      <c r="G60" s="3">
        <v>211262</v>
      </c>
      <c r="H60" s="19">
        <v>4860.78</v>
      </c>
      <c r="I60" s="20"/>
    </row>
    <row r="61" spans="2:9" ht="12.75">
      <c r="B61" s="7">
        <v>659</v>
      </c>
      <c r="C61" s="3">
        <v>659011310</v>
      </c>
      <c r="D61" s="3" t="s">
        <v>49</v>
      </c>
      <c r="E61" s="16">
        <v>2582.16</v>
      </c>
      <c r="F61" s="3">
        <v>1999</v>
      </c>
      <c r="G61" s="3">
        <v>211262</v>
      </c>
      <c r="H61" s="19">
        <v>2582.16</v>
      </c>
      <c r="I61" s="20"/>
    </row>
    <row r="62" spans="2:9" ht="12.75">
      <c r="B62" s="7">
        <v>659</v>
      </c>
      <c r="C62" s="3">
        <v>659011320</v>
      </c>
      <c r="D62" s="3" t="s">
        <v>50</v>
      </c>
      <c r="E62" s="16">
        <v>2897.96</v>
      </c>
      <c r="F62" s="3">
        <v>1999</v>
      </c>
      <c r="G62" s="3">
        <v>211262</v>
      </c>
      <c r="H62" s="19">
        <v>2897.96</v>
      </c>
      <c r="I62" s="20"/>
    </row>
    <row r="63" spans="2:9" ht="12.75">
      <c r="B63" s="7">
        <v>659</v>
      </c>
      <c r="C63" s="3">
        <v>659011340</v>
      </c>
      <c r="D63" s="3" t="s">
        <v>51</v>
      </c>
      <c r="E63" s="16">
        <v>2781.03</v>
      </c>
      <c r="F63" s="3">
        <v>1999</v>
      </c>
      <c r="G63" s="3">
        <v>211262</v>
      </c>
      <c r="H63" s="19">
        <v>2781.03</v>
      </c>
      <c r="I63" s="20"/>
    </row>
    <row r="64" spans="2:9" ht="12.75">
      <c r="B64" s="7">
        <v>659</v>
      </c>
      <c r="C64" s="3">
        <v>659011350</v>
      </c>
      <c r="D64" s="3" t="s">
        <v>52</v>
      </c>
      <c r="E64" s="16">
        <v>4661.34</v>
      </c>
      <c r="F64" s="3">
        <v>1999</v>
      </c>
      <c r="G64" s="3">
        <v>211262</v>
      </c>
      <c r="H64" s="19">
        <v>4661.34</v>
      </c>
      <c r="I64" s="20"/>
    </row>
    <row r="65" spans="2:9" ht="12.75">
      <c r="B65" s="7">
        <v>659</v>
      </c>
      <c r="C65" s="3">
        <v>659011360</v>
      </c>
      <c r="D65" s="3" t="s">
        <v>53</v>
      </c>
      <c r="E65" s="16">
        <v>2580.6</v>
      </c>
      <c r="F65" s="3">
        <v>1999</v>
      </c>
      <c r="G65" s="3">
        <v>211262</v>
      </c>
      <c r="H65" s="19">
        <v>2580.6</v>
      </c>
      <c r="I65" s="20"/>
    </row>
    <row r="66" spans="2:9" ht="12.75">
      <c r="B66" s="7">
        <v>659</v>
      </c>
      <c r="C66" s="3">
        <v>659011370</v>
      </c>
      <c r="D66" s="3" t="s">
        <v>54</v>
      </c>
      <c r="E66" s="16">
        <v>2588.63</v>
      </c>
      <c r="F66" s="3">
        <v>1999</v>
      </c>
      <c r="G66" s="3">
        <v>211262</v>
      </c>
      <c r="H66" s="19">
        <v>2588.63</v>
      </c>
      <c r="I66" s="20"/>
    </row>
    <row r="67" spans="2:9" ht="12.75">
      <c r="B67" s="7">
        <v>659</v>
      </c>
      <c r="C67" s="3">
        <v>659011380</v>
      </c>
      <c r="D67" s="3" t="s">
        <v>55</v>
      </c>
      <c r="E67" s="16">
        <v>2856.15</v>
      </c>
      <c r="F67" s="3">
        <v>1999</v>
      </c>
      <c r="G67" s="3">
        <v>211262</v>
      </c>
      <c r="H67" s="19">
        <v>2856.15</v>
      </c>
      <c r="I67" s="20"/>
    </row>
    <row r="68" spans="2:9" ht="12.75">
      <c r="B68" s="7">
        <v>659</v>
      </c>
      <c r="C68" s="3">
        <v>659011390</v>
      </c>
      <c r="D68" s="3" t="s">
        <v>56</v>
      </c>
      <c r="E68" s="16">
        <v>2580.6</v>
      </c>
      <c r="F68" s="3">
        <v>1999</v>
      </c>
      <c r="G68" s="3">
        <v>211262</v>
      </c>
      <c r="H68" s="19">
        <v>2580.6</v>
      </c>
      <c r="I68" s="20"/>
    </row>
    <row r="69" spans="2:9" ht="12.75">
      <c r="B69" s="7">
        <v>659</v>
      </c>
      <c r="C69" s="3">
        <v>659011400</v>
      </c>
      <c r="D69" s="3" t="s">
        <v>57</v>
      </c>
      <c r="E69" s="16">
        <v>2739.4</v>
      </c>
      <c r="F69" s="3">
        <v>1999</v>
      </c>
      <c r="G69" s="3">
        <v>211262</v>
      </c>
      <c r="H69" s="19">
        <v>2739.4</v>
      </c>
      <c r="I69" s="20"/>
    </row>
    <row r="70" spans="2:9" ht="12.75">
      <c r="B70" s="7">
        <v>659</v>
      </c>
      <c r="C70" s="3">
        <v>659011410</v>
      </c>
      <c r="D70" s="3" t="s">
        <v>58</v>
      </c>
      <c r="E70" s="16">
        <v>2761.55</v>
      </c>
      <c r="F70" s="3">
        <v>1999</v>
      </c>
      <c r="G70" s="3">
        <v>211262</v>
      </c>
      <c r="H70" s="19">
        <v>2761.55</v>
      </c>
      <c r="I70" s="20"/>
    </row>
    <row r="71" spans="2:9" ht="12.75">
      <c r="B71" s="7">
        <v>659</v>
      </c>
      <c r="C71" s="3">
        <v>659011420</v>
      </c>
      <c r="D71" s="3" t="s">
        <v>59</v>
      </c>
      <c r="E71" s="16">
        <v>4464.87</v>
      </c>
      <c r="F71" s="3">
        <v>1999</v>
      </c>
      <c r="G71" s="3">
        <v>211162</v>
      </c>
      <c r="H71" s="19">
        <v>4464.87</v>
      </c>
      <c r="I71" s="20"/>
    </row>
    <row r="72" spans="2:9" ht="12.75">
      <c r="B72" s="7">
        <v>659</v>
      </c>
      <c r="C72" s="3">
        <v>659011430</v>
      </c>
      <c r="D72" s="3" t="s">
        <v>60</v>
      </c>
      <c r="E72" s="16">
        <v>4516.7</v>
      </c>
      <c r="F72" s="3">
        <v>1999</v>
      </c>
      <c r="G72" s="3">
        <v>211162</v>
      </c>
      <c r="H72" s="19">
        <v>4516.7</v>
      </c>
      <c r="I72" s="20"/>
    </row>
    <row r="73" spans="2:9" ht="12.75">
      <c r="B73" s="7">
        <v>659</v>
      </c>
      <c r="C73" s="3">
        <v>659011440</v>
      </c>
      <c r="D73" s="3" t="s">
        <v>61</v>
      </c>
      <c r="E73" s="16">
        <v>4510.43</v>
      </c>
      <c r="F73" s="3">
        <v>1999</v>
      </c>
      <c r="G73" s="3">
        <v>211162</v>
      </c>
      <c r="H73" s="19">
        <v>4510.43</v>
      </c>
      <c r="I73" s="20"/>
    </row>
    <row r="74" spans="2:9" ht="12.75">
      <c r="B74" s="7">
        <v>659</v>
      </c>
      <c r="C74" s="3">
        <v>659011450</v>
      </c>
      <c r="D74" s="3" t="s">
        <v>62</v>
      </c>
      <c r="E74" s="16">
        <v>3069.18</v>
      </c>
      <c r="F74" s="3">
        <v>1999</v>
      </c>
      <c r="G74" s="3">
        <v>211162</v>
      </c>
      <c r="H74" s="19">
        <v>3069.18</v>
      </c>
      <c r="I74" s="20"/>
    </row>
    <row r="75" spans="2:9" ht="12.75">
      <c r="B75" s="7">
        <v>659</v>
      </c>
      <c r="C75" s="3">
        <v>659011460</v>
      </c>
      <c r="D75" s="3" t="s">
        <v>63</v>
      </c>
      <c r="E75" s="16">
        <v>4460.54</v>
      </c>
      <c r="F75" s="3">
        <v>1999</v>
      </c>
      <c r="G75" s="3">
        <v>211162</v>
      </c>
      <c r="H75" s="19">
        <v>4460.54</v>
      </c>
      <c r="I75" s="20"/>
    </row>
    <row r="76" spans="2:9" ht="12.75">
      <c r="B76" s="7">
        <v>659</v>
      </c>
      <c r="C76" s="3">
        <v>659011470</v>
      </c>
      <c r="D76" s="3" t="s">
        <v>64</v>
      </c>
      <c r="E76" s="16">
        <v>3158.32</v>
      </c>
      <c r="F76" s="3">
        <v>1999</v>
      </c>
      <c r="G76" s="3">
        <v>211162</v>
      </c>
      <c r="H76" s="19">
        <v>3158.32</v>
      </c>
      <c r="I76" s="20"/>
    </row>
    <row r="77" spans="2:9" ht="12.75">
      <c r="B77" s="7">
        <v>659</v>
      </c>
      <c r="C77" s="3">
        <v>659011480</v>
      </c>
      <c r="D77" s="3" t="s">
        <v>65</v>
      </c>
      <c r="E77" s="16">
        <v>2858.74</v>
      </c>
      <c r="F77" s="3">
        <v>1999</v>
      </c>
      <c r="G77" s="3">
        <v>211262</v>
      </c>
      <c r="H77" s="19">
        <v>2858.74</v>
      </c>
      <c r="I77" s="20"/>
    </row>
    <row r="78" spans="2:9" ht="12.75">
      <c r="B78" s="7">
        <v>659</v>
      </c>
      <c r="C78" s="3">
        <v>659011490</v>
      </c>
      <c r="D78" s="3" t="s">
        <v>66</v>
      </c>
      <c r="E78" s="16">
        <v>2660.28</v>
      </c>
      <c r="F78" s="3">
        <v>1999</v>
      </c>
      <c r="G78" s="3">
        <v>211262</v>
      </c>
      <c r="H78" s="19">
        <v>2660.28</v>
      </c>
      <c r="I78" s="20"/>
    </row>
    <row r="79" spans="2:9" ht="12.75">
      <c r="B79" s="7">
        <v>659</v>
      </c>
      <c r="C79" s="3">
        <v>659011500</v>
      </c>
      <c r="D79" s="3" t="s">
        <v>67</v>
      </c>
      <c r="E79" s="16">
        <v>2597.59</v>
      </c>
      <c r="F79" s="3">
        <v>1999</v>
      </c>
      <c r="G79" s="3">
        <v>211262</v>
      </c>
      <c r="H79" s="19">
        <v>2597.59</v>
      </c>
      <c r="I79" s="20"/>
    </row>
    <row r="80" spans="2:9" ht="12.75">
      <c r="B80" s="7">
        <v>659</v>
      </c>
      <c r="C80" s="3">
        <v>659011510</v>
      </c>
      <c r="D80" s="3" t="s">
        <v>68</v>
      </c>
      <c r="E80" s="16">
        <v>2762.11</v>
      </c>
      <c r="F80" s="3">
        <v>1999</v>
      </c>
      <c r="G80" s="3">
        <v>211262</v>
      </c>
      <c r="H80" s="19">
        <v>2762.11</v>
      </c>
      <c r="I80" s="20"/>
    </row>
    <row r="81" spans="2:9" ht="12.75">
      <c r="B81" s="7">
        <v>659</v>
      </c>
      <c r="C81" s="3">
        <v>659011520</v>
      </c>
      <c r="D81" s="3" t="s">
        <v>69</v>
      </c>
      <c r="E81" s="16">
        <v>3035.36</v>
      </c>
      <c r="F81" s="3">
        <v>1999</v>
      </c>
      <c r="G81" s="3">
        <v>211262</v>
      </c>
      <c r="H81" s="19">
        <v>3035.36</v>
      </c>
      <c r="I81" s="20"/>
    </row>
    <row r="82" spans="2:9" ht="12.75">
      <c r="B82" s="7">
        <v>659</v>
      </c>
      <c r="C82" s="3">
        <v>659011530</v>
      </c>
      <c r="D82" s="3" t="s">
        <v>70</v>
      </c>
      <c r="E82" s="16">
        <v>4730.41</v>
      </c>
      <c r="F82" s="3">
        <v>1999</v>
      </c>
      <c r="G82" s="3">
        <v>211262</v>
      </c>
      <c r="H82" s="19">
        <v>4730.41</v>
      </c>
      <c r="I82" s="20"/>
    </row>
    <row r="83" spans="2:9" ht="12.75">
      <c r="B83" s="7">
        <v>659</v>
      </c>
      <c r="C83" s="3">
        <v>659011540</v>
      </c>
      <c r="D83" s="3" t="s">
        <v>71</v>
      </c>
      <c r="E83" s="16">
        <v>2964.56</v>
      </c>
      <c r="F83" s="3">
        <v>1999</v>
      </c>
      <c r="G83" s="3">
        <v>211262</v>
      </c>
      <c r="H83" s="19">
        <v>2964.56</v>
      </c>
      <c r="I83" s="20"/>
    </row>
    <row r="84" spans="2:9" ht="12.75">
      <c r="B84" s="7">
        <v>659</v>
      </c>
      <c r="C84" s="3">
        <v>659011550</v>
      </c>
      <c r="D84" s="3" t="s">
        <v>72</v>
      </c>
      <c r="E84" s="16">
        <v>3154.52</v>
      </c>
      <c r="F84" s="3">
        <v>1999</v>
      </c>
      <c r="G84" s="3">
        <v>211262</v>
      </c>
      <c r="H84" s="19">
        <v>3154.52</v>
      </c>
      <c r="I84" s="20"/>
    </row>
    <row r="85" spans="2:9" ht="12.75">
      <c r="B85" s="7">
        <v>659</v>
      </c>
      <c r="C85" s="3">
        <v>659011560</v>
      </c>
      <c r="D85" s="3" t="s">
        <v>73</v>
      </c>
      <c r="E85" s="16">
        <v>2541.72</v>
      </c>
      <c r="F85" s="3">
        <v>1999</v>
      </c>
      <c r="G85" s="3">
        <v>211262</v>
      </c>
      <c r="H85" s="19">
        <v>2541.72</v>
      </c>
      <c r="I85" s="20"/>
    </row>
    <row r="86" spans="2:9" ht="12.75">
      <c r="B86" s="7">
        <v>659</v>
      </c>
      <c r="C86" s="3">
        <v>659011570</v>
      </c>
      <c r="D86" s="3" t="s">
        <v>74</v>
      </c>
      <c r="E86" s="16">
        <v>3939.56</v>
      </c>
      <c r="F86" s="3">
        <v>1999</v>
      </c>
      <c r="G86" s="3">
        <v>211262</v>
      </c>
      <c r="H86" s="19">
        <v>3939.56</v>
      </c>
      <c r="I86" s="20"/>
    </row>
    <row r="87" spans="2:9" ht="12.75">
      <c r="B87" s="7">
        <v>659</v>
      </c>
      <c r="C87" s="3">
        <v>659011580</v>
      </c>
      <c r="D87" s="3" t="s">
        <v>75</v>
      </c>
      <c r="E87" s="16">
        <v>5320.89</v>
      </c>
      <c r="F87" s="3">
        <v>1999</v>
      </c>
      <c r="G87" s="3">
        <v>211262</v>
      </c>
      <c r="H87" s="19">
        <v>5320.89</v>
      </c>
      <c r="I87" s="20"/>
    </row>
    <row r="88" spans="2:9" ht="12.75">
      <c r="B88" s="7">
        <v>659</v>
      </c>
      <c r="C88" s="3">
        <v>659011590</v>
      </c>
      <c r="D88" s="3" t="s">
        <v>76</v>
      </c>
      <c r="E88" s="16">
        <v>1994.27</v>
      </c>
      <c r="F88" s="3">
        <v>1999</v>
      </c>
      <c r="G88" s="3">
        <v>212362</v>
      </c>
      <c r="H88" s="19">
        <v>1994.27</v>
      </c>
      <c r="I88" s="20"/>
    </row>
    <row r="89" spans="2:9" ht="12.75">
      <c r="B89" s="7">
        <v>659</v>
      </c>
      <c r="C89" s="3">
        <v>659011600</v>
      </c>
      <c r="D89" s="3" t="s">
        <v>77</v>
      </c>
      <c r="E89" s="16">
        <v>6066.31</v>
      </c>
      <c r="F89" s="3">
        <v>1999</v>
      </c>
      <c r="G89" s="3">
        <v>211262</v>
      </c>
      <c r="H89" s="19">
        <v>6066.31</v>
      </c>
      <c r="I89" s="20"/>
    </row>
    <row r="90" spans="2:9" ht="12.75">
      <c r="B90" s="7">
        <v>659</v>
      </c>
      <c r="C90" s="3">
        <v>659011610</v>
      </c>
      <c r="D90" s="3" t="s">
        <v>78</v>
      </c>
      <c r="E90" s="16">
        <v>3056.7</v>
      </c>
      <c r="F90" s="3">
        <v>1999</v>
      </c>
      <c r="G90" s="3">
        <v>211262</v>
      </c>
      <c r="H90" s="19">
        <v>3056.7</v>
      </c>
      <c r="I90" s="20"/>
    </row>
    <row r="91" spans="2:9" ht="12.75">
      <c r="B91" s="7">
        <v>659</v>
      </c>
      <c r="C91" s="3">
        <v>659011620</v>
      </c>
      <c r="D91" s="3" t="s">
        <v>79</v>
      </c>
      <c r="E91" s="16">
        <v>3384</v>
      </c>
      <c r="F91" s="3">
        <v>1999</v>
      </c>
      <c r="G91" s="3">
        <v>211262</v>
      </c>
      <c r="H91" s="19">
        <v>3384</v>
      </c>
      <c r="I91" s="20"/>
    </row>
    <row r="92" spans="2:9" ht="12.75">
      <c r="B92" s="7">
        <v>659</v>
      </c>
      <c r="C92" s="3">
        <v>659011630</v>
      </c>
      <c r="D92" s="3" t="s">
        <v>80</v>
      </c>
      <c r="E92" s="16">
        <v>1255.89</v>
      </c>
      <c r="F92" s="3">
        <v>1999</v>
      </c>
      <c r="G92" s="3">
        <v>212262</v>
      </c>
      <c r="H92" s="19">
        <v>1255.89</v>
      </c>
      <c r="I92" s="20"/>
    </row>
    <row r="93" spans="2:9" ht="12.75">
      <c r="B93" s="7">
        <v>659</v>
      </c>
      <c r="C93" s="3">
        <v>659011640</v>
      </c>
      <c r="D93" s="3" t="s">
        <v>81</v>
      </c>
      <c r="E93" s="16">
        <v>3319.81</v>
      </c>
      <c r="F93" s="3">
        <v>1999</v>
      </c>
      <c r="G93" s="3">
        <v>142362</v>
      </c>
      <c r="H93" s="19">
        <v>3319.81</v>
      </c>
      <c r="I93" s="20"/>
    </row>
    <row r="94" spans="2:9" ht="12.75">
      <c r="B94" s="7">
        <v>659</v>
      </c>
      <c r="C94" s="3">
        <v>659011650</v>
      </c>
      <c r="D94" s="3" t="s">
        <v>82</v>
      </c>
      <c r="E94" s="16">
        <v>3101.11</v>
      </c>
      <c r="F94" s="3">
        <v>2003</v>
      </c>
      <c r="G94" s="3">
        <v>211262</v>
      </c>
      <c r="H94" s="19">
        <v>3101.11</v>
      </c>
      <c r="I94" s="20"/>
    </row>
    <row r="95" spans="2:9" ht="12.75">
      <c r="B95" s="7">
        <v>659</v>
      </c>
      <c r="C95" s="3">
        <v>659011660</v>
      </c>
      <c r="D95" s="3" t="s">
        <v>83</v>
      </c>
      <c r="E95" s="16">
        <v>16691.95</v>
      </c>
      <c r="F95" s="3">
        <v>2004</v>
      </c>
      <c r="G95" s="3">
        <v>142462</v>
      </c>
      <c r="H95" s="19">
        <v>16691.95</v>
      </c>
      <c r="I95" s="20"/>
    </row>
    <row r="96" spans="2:9" ht="12.75">
      <c r="B96" s="7">
        <v>659</v>
      </c>
      <c r="C96" s="3">
        <v>659011670</v>
      </c>
      <c r="D96" s="3" t="s">
        <v>84</v>
      </c>
      <c r="E96" s="16">
        <v>5274.12</v>
      </c>
      <c r="F96" s="3">
        <v>2009</v>
      </c>
      <c r="G96" s="3">
        <v>212162</v>
      </c>
      <c r="H96" s="19">
        <v>5274.12</v>
      </c>
      <c r="I96" s="20"/>
    </row>
    <row r="97" spans="2:9" ht="12.75">
      <c r="B97" s="7">
        <v>659</v>
      </c>
      <c r="C97" s="3">
        <v>659311650</v>
      </c>
      <c r="D97" s="3" t="s">
        <v>85</v>
      </c>
      <c r="E97" s="16">
        <v>172869.91</v>
      </c>
      <c r="F97" s="3">
        <v>2000</v>
      </c>
      <c r="G97" s="3">
        <v>742462</v>
      </c>
      <c r="H97" s="19">
        <v>172869.91</v>
      </c>
      <c r="I97" s="20"/>
    </row>
    <row r="98" spans="2:9" ht="12.75">
      <c r="B98" s="7">
        <v>660</v>
      </c>
      <c r="C98" s="3">
        <v>660005900</v>
      </c>
      <c r="D98" s="3" t="s">
        <v>86</v>
      </c>
      <c r="E98" s="16">
        <v>17576</v>
      </c>
      <c r="F98" s="3">
        <v>2006</v>
      </c>
      <c r="G98" s="3">
        <v>142362</v>
      </c>
      <c r="H98" s="19">
        <v>17576</v>
      </c>
      <c r="I98" s="20"/>
    </row>
    <row r="99" spans="2:9" ht="12.75">
      <c r="B99" s="7">
        <v>664</v>
      </c>
      <c r="C99" s="3">
        <v>664006030</v>
      </c>
      <c r="D99" s="3" t="s">
        <v>87</v>
      </c>
      <c r="E99" s="16">
        <v>329.91</v>
      </c>
      <c r="F99" s="3">
        <v>1990</v>
      </c>
      <c r="G99" s="3">
        <v>762262</v>
      </c>
      <c r="H99" s="19"/>
      <c r="I99" s="20">
        <v>329.91</v>
      </c>
    </row>
    <row r="100" spans="2:9" ht="12.75">
      <c r="B100" s="7">
        <v>664</v>
      </c>
      <c r="C100" s="3">
        <v>664006040</v>
      </c>
      <c r="D100" s="3" t="s">
        <v>88</v>
      </c>
      <c r="E100" s="16">
        <v>2790</v>
      </c>
      <c r="F100" s="3">
        <v>1999</v>
      </c>
      <c r="G100" s="3">
        <v>762062</v>
      </c>
      <c r="H100" s="19"/>
      <c r="I100" s="20">
        <v>2790</v>
      </c>
    </row>
    <row r="101" spans="2:9" ht="12.75">
      <c r="B101" s="7">
        <v>664</v>
      </c>
      <c r="C101" s="3">
        <v>664006050</v>
      </c>
      <c r="D101" s="3" t="s">
        <v>89</v>
      </c>
      <c r="E101" s="16">
        <v>7875</v>
      </c>
      <c r="F101" s="3">
        <v>2001</v>
      </c>
      <c r="G101" s="3">
        <v>762262</v>
      </c>
      <c r="H101" s="19"/>
      <c r="I101" s="20">
        <v>7875</v>
      </c>
    </row>
    <row r="102" spans="2:9" ht="12.75">
      <c r="B102" s="7"/>
      <c r="C102" s="4" t="s">
        <v>106</v>
      </c>
      <c r="D102" s="3"/>
      <c r="E102" s="13">
        <f>SUM(E36:E101)</f>
        <v>1897499.9800000002</v>
      </c>
      <c r="F102" s="3"/>
      <c r="G102" s="3"/>
      <c r="H102" s="13">
        <f>SUM(H36:H101)</f>
        <v>1836275.0700000003</v>
      </c>
      <c r="I102" s="13">
        <f>SUM(I36:I101)</f>
        <v>61224.91</v>
      </c>
    </row>
    <row r="103" spans="2:9" ht="12.75">
      <c r="B103" s="7">
        <v>800</v>
      </c>
      <c r="C103" s="3">
        <v>800001220</v>
      </c>
      <c r="D103" s="3" t="s">
        <v>90</v>
      </c>
      <c r="E103" s="16">
        <v>3567.67</v>
      </c>
      <c r="F103" s="3">
        <v>1987</v>
      </c>
      <c r="G103" s="3">
        <v>142361</v>
      </c>
      <c r="H103" s="19">
        <v>3567.67</v>
      </c>
      <c r="I103" s="19"/>
    </row>
    <row r="104" spans="2:9" ht="12.75">
      <c r="B104" s="7">
        <v>800</v>
      </c>
      <c r="C104" s="3">
        <v>800001230</v>
      </c>
      <c r="D104" s="3" t="s">
        <v>91</v>
      </c>
      <c r="E104" s="16">
        <v>7800</v>
      </c>
      <c r="F104" s="3">
        <v>2001</v>
      </c>
      <c r="G104" s="3">
        <v>784062</v>
      </c>
      <c r="H104" s="19">
        <v>7800</v>
      </c>
      <c r="I104" s="19"/>
    </row>
    <row r="105" spans="2:9" ht="12.75">
      <c r="B105" s="7">
        <v>800</v>
      </c>
      <c r="C105" s="3">
        <v>800001240</v>
      </c>
      <c r="D105" s="3" t="s">
        <v>103</v>
      </c>
      <c r="E105" s="16">
        <v>17550</v>
      </c>
      <c r="F105" s="3">
        <v>2012</v>
      </c>
      <c r="G105" s="3">
        <v>799062</v>
      </c>
      <c r="H105" s="19"/>
      <c r="I105" s="20">
        <v>17550</v>
      </c>
    </row>
    <row r="106" spans="2:9" ht="12.75">
      <c r="B106" s="7">
        <v>800</v>
      </c>
      <c r="C106" s="3">
        <v>800002900</v>
      </c>
      <c r="D106" s="3" t="s">
        <v>92</v>
      </c>
      <c r="E106" s="16">
        <v>3814</v>
      </c>
      <c r="F106" s="3">
        <v>2011</v>
      </c>
      <c r="G106" s="3">
        <v>762262</v>
      </c>
      <c r="H106" s="19"/>
      <c r="I106" s="20">
        <v>3814</v>
      </c>
    </row>
    <row r="107" spans="2:8" ht="12.75">
      <c r="B107" s="7">
        <v>801</v>
      </c>
      <c r="C107" s="3">
        <v>801001140</v>
      </c>
      <c r="D107" s="3" t="s">
        <v>93</v>
      </c>
      <c r="E107" s="16">
        <v>1658.04</v>
      </c>
      <c r="F107" s="3">
        <v>1985</v>
      </c>
      <c r="G107" s="3">
        <v>142361</v>
      </c>
      <c r="H107" s="20">
        <v>1658.04</v>
      </c>
    </row>
    <row r="108" spans="2:9" ht="12.75">
      <c r="B108" s="7">
        <v>801</v>
      </c>
      <c r="C108" s="3">
        <v>801001200</v>
      </c>
      <c r="D108" s="3" t="s">
        <v>94</v>
      </c>
      <c r="E108" s="16">
        <v>1695.37</v>
      </c>
      <c r="F108" s="3">
        <v>1986</v>
      </c>
      <c r="G108" s="3">
        <v>786462</v>
      </c>
      <c r="H108" s="19"/>
      <c r="I108" s="20">
        <v>1695.37</v>
      </c>
    </row>
    <row r="109" spans="2:9" ht="12.75">
      <c r="B109" s="7">
        <v>803</v>
      </c>
      <c r="C109" s="3">
        <v>803002950</v>
      </c>
      <c r="D109" s="3" t="s">
        <v>95</v>
      </c>
      <c r="E109" s="16">
        <v>3795</v>
      </c>
      <c r="F109" s="3">
        <v>2007</v>
      </c>
      <c r="G109" s="3">
        <v>792262</v>
      </c>
      <c r="H109" s="19">
        <v>3795</v>
      </c>
      <c r="I109" s="19"/>
    </row>
    <row r="110" spans="2:9" ht="12.75">
      <c r="B110" s="7">
        <v>803</v>
      </c>
      <c r="C110" s="3">
        <v>803002960</v>
      </c>
      <c r="D110" s="3" t="s">
        <v>96</v>
      </c>
      <c r="E110" s="16">
        <v>5800</v>
      </c>
      <c r="F110" s="3">
        <v>2011</v>
      </c>
      <c r="G110" s="3">
        <v>790762</v>
      </c>
      <c r="H110" s="19">
        <v>5800</v>
      </c>
      <c r="I110" s="19"/>
    </row>
    <row r="111" spans="2:9" ht="12.75">
      <c r="B111" s="7">
        <v>805</v>
      </c>
      <c r="C111" s="3">
        <v>805001110</v>
      </c>
      <c r="D111" s="3" t="s">
        <v>97</v>
      </c>
      <c r="E111" s="16">
        <v>4221.31</v>
      </c>
      <c r="F111" s="3">
        <v>2003</v>
      </c>
      <c r="G111" s="3">
        <v>799062</v>
      </c>
      <c r="H111" s="19"/>
      <c r="I111" s="19">
        <f>+E111</f>
        <v>4221.31</v>
      </c>
    </row>
    <row r="112" spans="2:9" ht="13.5" thickBot="1">
      <c r="B112" s="8"/>
      <c r="C112" s="12" t="s">
        <v>107</v>
      </c>
      <c r="D112" s="9"/>
      <c r="E112" s="14">
        <f>SUM(E103:E111)</f>
        <v>49901.39</v>
      </c>
      <c r="F112" s="9"/>
      <c r="G112" s="9"/>
      <c r="H112" s="14">
        <f>SUM(H103:H111)</f>
        <v>22620.71</v>
      </c>
      <c r="I112" s="14">
        <f>SUM(I103:I111)</f>
        <v>27280.68</v>
      </c>
    </row>
    <row r="113" spans="5:9" ht="12.75">
      <c r="E113" s="10">
        <f>E11+E35+E102+E112</f>
        <v>4376824.54</v>
      </c>
      <c r="H113" s="10">
        <f>+H112+H102+H35+H11</f>
        <v>4273746.66</v>
      </c>
      <c r="I113" s="10">
        <f>+I112+I102+I35+I11</f>
        <v>103077.88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 </cp:lastModifiedBy>
  <cp:lastPrinted>2014-03-04T10:51:32Z</cp:lastPrinted>
  <dcterms:created xsi:type="dcterms:W3CDTF">2013-02-19T08:53:40Z</dcterms:created>
  <dcterms:modified xsi:type="dcterms:W3CDTF">2014-03-04T10:59:05Z</dcterms:modified>
  <cp:category/>
  <cp:version/>
  <cp:contentType/>
  <cp:contentStatus/>
</cp:coreProperties>
</file>